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hitus\PROJEKTID\Meriküla torn\"/>
    </mc:Choice>
  </mc:AlternateContent>
  <xr:revisionPtr revIDLastSave="0" documentId="13_ncr:1_{FAA4CE49-96E1-4F4D-8C9F-CBA40580D4DB}" xr6:coauthVersionLast="47" xr6:coauthVersionMax="47" xr10:uidLastSave="{00000000-0000-0000-0000-000000000000}"/>
  <bookViews>
    <workbookView xWindow="30420" yWindow="636" windowWidth="24732" windowHeight="14388" xr2:uid="{E89E0321-A0AE-4F84-AD82-E10169E94CA3}"/>
  </bookViews>
  <sheets>
    <sheet name="Sheet1" sheetId="1" r:id="rId1"/>
  </sheets>
  <definedNames>
    <definedName name="_xlnm._FilterDatabase" localSheetId="0" hidden="1">Sheet1!$O$29:$U$92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J8" i="1"/>
  <c r="I8" i="1"/>
  <c r="K25" i="1"/>
  <c r="D21" i="1"/>
  <c r="C8" i="1"/>
  <c r="I4" i="1"/>
  <c r="J4" i="1" s="1"/>
</calcChain>
</file>

<file path=xl/sharedStrings.xml><?xml version="1.0" encoding="utf-8"?>
<sst xmlns="http://schemas.openxmlformats.org/spreadsheetml/2006/main" count="78" uniqueCount="35">
  <si>
    <t>SILLA SPETSIFIKATSIOON</t>
  </si>
  <si>
    <t>C35/45</t>
  </si>
  <si>
    <r>
      <t>Maht (m</t>
    </r>
    <r>
      <rPr>
        <vertAlign val="superscript"/>
        <sz val="11"/>
        <color theme="1"/>
        <rFont val="Aptos Narrow"/>
        <family val="2"/>
        <scheme val="minor"/>
      </rPr>
      <t>3</t>
    </r>
    <r>
      <rPr>
        <sz val="11"/>
        <color theme="1"/>
        <rFont val="Aptos Narrow"/>
        <family val="2"/>
        <scheme val="minor"/>
      </rPr>
      <t>)</t>
    </r>
  </si>
  <si>
    <t>TORNI SPETSIFIKATSIOON</t>
  </si>
  <si>
    <t>Kaal (t)</t>
  </si>
  <si>
    <t>TERAS</t>
  </si>
  <si>
    <t>PIKKUS (m)</t>
  </si>
  <si>
    <t>PROFIIL</t>
  </si>
  <si>
    <t>PLAAT</t>
  </si>
  <si>
    <t>HEB300</t>
  </si>
  <si>
    <t>HEB700</t>
  </si>
  <si>
    <t>HEM340</t>
  </si>
  <si>
    <t>S355J2</t>
  </si>
  <si>
    <t xml:space="preserve">CFRHS150X150X6 </t>
  </si>
  <si>
    <t>Ø24*3</t>
  </si>
  <si>
    <t>S355J2H</t>
  </si>
  <si>
    <t>D25X100 (NIHKETÜÜBEL)</t>
  </si>
  <si>
    <t>KAAL (kg)</t>
  </si>
  <si>
    <t>-</t>
  </si>
  <si>
    <t>KOKKU</t>
  </si>
  <si>
    <t>CFCHS88.9X4.0</t>
  </si>
  <si>
    <t xml:space="preserve"> HEB240</t>
  </si>
  <si>
    <t xml:space="preserve">HEB300 </t>
  </si>
  <si>
    <t>IPE300</t>
  </si>
  <si>
    <t>UPE120</t>
  </si>
  <si>
    <t>UPE240</t>
  </si>
  <si>
    <t>UPE300</t>
  </si>
  <si>
    <t>MONTEERITAV BETOON</t>
  </si>
  <si>
    <t>MONOLIITBETOON</t>
  </si>
  <si>
    <t xml:space="preserve">SARRUS </t>
  </si>
  <si>
    <t xml:space="preserve">HEB180 </t>
  </si>
  <si>
    <t>HEB140</t>
  </si>
  <si>
    <t>HEB160</t>
  </si>
  <si>
    <t>HEB200</t>
  </si>
  <si>
    <t>HEB220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</si>
</sst>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" xfId="0" applyBorder="1" applyAlignment="1">
      <alignment horizontal="right"/>
    </xf>
    <xf numFmtId="164" fontId="0" fillId="0" borderId="9" xfId="0" applyNumberFormat="1" applyBorder="1"/>
    <xf numFmtId="164" fontId="0" fillId="0" borderId="7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7E95D-1BE6-4B7E-8874-158E3A4201ED}">
  <dimension ref="A1:K25"/>
  <sheetViews>
    <sheetView tabSelected="1" zoomScale="85" zoomScaleNormal="85" workbookViewId="0">
      <selection activeCell="J10" sqref="J10"/>
    </sheetView>
  </sheetViews>
  <sheetFormatPr defaultRowHeight="14.4" x14ac:dyDescent="0.3"/>
  <cols>
    <col min="1" max="1" width="25.21875" customWidth="1"/>
    <col min="2" max="2" width="22.21875" customWidth="1"/>
    <col min="3" max="3" width="11" customWidth="1"/>
    <col min="8" max="8" width="25.77734375" customWidth="1"/>
    <col min="9" max="9" width="23.6640625" customWidth="1"/>
    <col min="10" max="10" width="12.44140625" customWidth="1"/>
    <col min="14" max="14" width="16.5546875" customWidth="1"/>
    <col min="15" max="15" width="15.77734375" customWidth="1"/>
    <col min="16" max="16" width="12" customWidth="1"/>
  </cols>
  <sheetData>
    <row r="1" spans="1:11" x14ac:dyDescent="0.3">
      <c r="A1" t="s">
        <v>0</v>
      </c>
      <c r="H1" t="s">
        <v>3</v>
      </c>
    </row>
    <row r="2" spans="1:11" ht="15" thickBot="1" x14ac:dyDescent="0.35"/>
    <row r="3" spans="1:11" ht="16.8" thickBot="1" x14ac:dyDescent="0.35">
      <c r="A3" s="3" t="s">
        <v>27</v>
      </c>
      <c r="B3" s="4" t="s">
        <v>2</v>
      </c>
      <c r="C3" s="5" t="s">
        <v>4</v>
      </c>
      <c r="H3" s="3" t="s">
        <v>27</v>
      </c>
      <c r="I3" s="4" t="s">
        <v>2</v>
      </c>
      <c r="J3" s="5" t="s">
        <v>4</v>
      </c>
    </row>
    <row r="4" spans="1:11" x14ac:dyDescent="0.3">
      <c r="A4" s="9" t="s">
        <v>1</v>
      </c>
      <c r="B4" s="9">
        <v>7.55</v>
      </c>
      <c r="C4" s="9">
        <v>18.864000000000001</v>
      </c>
      <c r="H4" s="9" t="s">
        <v>1</v>
      </c>
      <c r="I4" s="9">
        <f>165*0.045+7*0.366</f>
        <v>9.9870000000000001</v>
      </c>
      <c r="J4" s="9">
        <f>I4*2.5</f>
        <v>24.967500000000001</v>
      </c>
    </row>
    <row r="5" spans="1:11" x14ac:dyDescent="0.3">
      <c r="A5" s="1" t="s">
        <v>29</v>
      </c>
      <c r="B5" s="13" t="s">
        <v>18</v>
      </c>
      <c r="C5" s="13" t="s">
        <v>18</v>
      </c>
      <c r="H5" s="1" t="s">
        <v>29</v>
      </c>
      <c r="I5" s="13" t="s">
        <v>18</v>
      </c>
      <c r="J5" s="13" t="s">
        <v>18</v>
      </c>
    </row>
    <row r="6" spans="1:11" ht="15" thickBot="1" x14ac:dyDescent="0.35">
      <c r="A6" s="10"/>
      <c r="B6" s="11"/>
      <c r="C6" s="12"/>
      <c r="H6" s="10"/>
      <c r="I6" s="11"/>
      <c r="J6" s="12"/>
    </row>
    <row r="7" spans="1:11" ht="16.8" thickBot="1" x14ac:dyDescent="0.35">
      <c r="A7" s="3" t="s">
        <v>28</v>
      </c>
      <c r="B7" s="4" t="s">
        <v>2</v>
      </c>
      <c r="C7" s="5" t="s">
        <v>4</v>
      </c>
      <c r="H7" s="3" t="s">
        <v>28</v>
      </c>
      <c r="I7" s="4" t="s">
        <v>2</v>
      </c>
      <c r="J7" s="5" t="s">
        <v>4</v>
      </c>
    </row>
    <row r="8" spans="1:11" x14ac:dyDescent="0.3">
      <c r="A8" s="9" t="s">
        <v>1</v>
      </c>
      <c r="B8" s="9">
        <v>7.38</v>
      </c>
      <c r="C8" s="9">
        <f>B8*2.5</f>
        <v>18.45</v>
      </c>
      <c r="H8" s="9" t="s">
        <v>1</v>
      </c>
      <c r="I8" s="9">
        <f>345.63+1.73</f>
        <v>347.36</v>
      </c>
      <c r="J8" s="9">
        <f>863.3755+4.4896</f>
        <v>867.86509999999998</v>
      </c>
    </row>
    <row r="9" spans="1:11" x14ac:dyDescent="0.3">
      <c r="A9" s="1" t="s">
        <v>29</v>
      </c>
      <c r="B9" s="1"/>
      <c r="C9" s="1">
        <v>0.1946</v>
      </c>
      <c r="H9" s="1" t="s">
        <v>29</v>
      </c>
      <c r="I9" s="1"/>
      <c r="J9" s="1">
        <f>48.4237+0.2446</f>
        <v>48.668299999999995</v>
      </c>
    </row>
    <row r="11" spans="1:11" ht="15" thickBot="1" x14ac:dyDescent="0.35"/>
    <row r="12" spans="1:11" ht="15" thickBot="1" x14ac:dyDescent="0.35">
      <c r="A12" s="6" t="s">
        <v>5</v>
      </c>
      <c r="B12" s="8" t="s">
        <v>7</v>
      </c>
      <c r="C12" s="8" t="s">
        <v>6</v>
      </c>
      <c r="D12" s="7" t="s">
        <v>17</v>
      </c>
      <c r="H12" s="3" t="s">
        <v>5</v>
      </c>
      <c r="I12" s="4" t="s">
        <v>7</v>
      </c>
      <c r="J12" s="4" t="s">
        <v>6</v>
      </c>
      <c r="K12" s="5" t="s">
        <v>17</v>
      </c>
    </row>
    <row r="13" spans="1:11" x14ac:dyDescent="0.3">
      <c r="A13" s="9" t="s">
        <v>15</v>
      </c>
      <c r="B13" s="9" t="s">
        <v>20</v>
      </c>
      <c r="C13" s="14">
        <v>24.256</v>
      </c>
      <c r="D13" s="14">
        <v>203.40000000000003</v>
      </c>
      <c r="H13" s="9" t="s">
        <v>12</v>
      </c>
      <c r="I13" s="9" t="s">
        <v>8</v>
      </c>
      <c r="J13" s="9" t="s">
        <v>18</v>
      </c>
      <c r="K13" s="9">
        <v>8105.7</v>
      </c>
    </row>
    <row r="14" spans="1:11" x14ac:dyDescent="0.3">
      <c r="A14" s="1" t="s">
        <v>12</v>
      </c>
      <c r="B14" s="1" t="s">
        <v>21</v>
      </c>
      <c r="C14" s="1">
        <v>154.52600000000001</v>
      </c>
      <c r="D14" s="1">
        <v>12858.300000000001</v>
      </c>
      <c r="H14" s="1" t="s">
        <v>12</v>
      </c>
      <c r="I14" s="1" t="s">
        <v>30</v>
      </c>
      <c r="J14" s="1">
        <v>7.9410000000000007</v>
      </c>
      <c r="K14" s="1">
        <v>406.7</v>
      </c>
    </row>
    <row r="15" spans="1:11" x14ac:dyDescent="0.3">
      <c r="A15" s="1" t="s">
        <v>12</v>
      </c>
      <c r="B15" s="1" t="s">
        <v>22</v>
      </c>
      <c r="C15" s="1">
        <v>168.57599999999999</v>
      </c>
      <c r="D15" s="1">
        <v>19730.5</v>
      </c>
      <c r="H15" s="1" t="s">
        <v>12</v>
      </c>
      <c r="I15" s="1" t="s">
        <v>9</v>
      </c>
      <c r="J15" s="1">
        <v>53.96</v>
      </c>
      <c r="K15" s="1">
        <v>6315.6</v>
      </c>
    </row>
    <row r="16" spans="1:11" x14ac:dyDescent="0.3">
      <c r="A16" s="1" t="s">
        <v>12</v>
      </c>
      <c r="B16" s="1" t="s">
        <v>23</v>
      </c>
      <c r="C16" s="1">
        <v>71.540999999999997</v>
      </c>
      <c r="D16" s="1">
        <v>3021.5999999999995</v>
      </c>
      <c r="H16" s="1" t="s">
        <v>12</v>
      </c>
      <c r="I16" s="1" t="s">
        <v>10</v>
      </c>
      <c r="J16" s="1">
        <v>26.695</v>
      </c>
      <c r="K16" s="1">
        <v>6412.1999999999989</v>
      </c>
    </row>
    <row r="17" spans="1:11" x14ac:dyDescent="0.3">
      <c r="A17" s="1" t="s">
        <v>12</v>
      </c>
      <c r="B17" s="1" t="s">
        <v>24</v>
      </c>
      <c r="C17" s="1">
        <v>73.5</v>
      </c>
      <c r="D17" s="1">
        <v>888.6</v>
      </c>
      <c r="H17" s="1" t="s">
        <v>12</v>
      </c>
      <c r="I17" s="1" t="s">
        <v>11</v>
      </c>
      <c r="J17" s="1">
        <v>53.260000000000005</v>
      </c>
      <c r="K17" s="1">
        <v>13211.7</v>
      </c>
    </row>
    <row r="18" spans="1:11" x14ac:dyDescent="0.3">
      <c r="A18" s="1" t="s">
        <v>12</v>
      </c>
      <c r="B18" s="1" t="s">
        <v>25</v>
      </c>
      <c r="C18" s="1">
        <v>31.776</v>
      </c>
      <c r="D18" s="1">
        <v>960</v>
      </c>
      <c r="H18" s="1" t="s">
        <v>15</v>
      </c>
      <c r="I18" s="1" t="s">
        <v>13</v>
      </c>
      <c r="J18" s="1">
        <v>26.56</v>
      </c>
      <c r="K18" s="1">
        <v>700.5</v>
      </c>
    </row>
    <row r="19" spans="1:11" x14ac:dyDescent="0.3">
      <c r="A19" s="1" t="s">
        <v>12</v>
      </c>
      <c r="B19" s="1" t="s">
        <v>26</v>
      </c>
      <c r="C19" s="1">
        <v>1.9850000000000001</v>
      </c>
      <c r="D19" s="1">
        <v>88.2</v>
      </c>
      <c r="H19" s="1" t="s">
        <v>15</v>
      </c>
      <c r="I19" s="1" t="s">
        <v>14</v>
      </c>
      <c r="J19" s="1">
        <v>1.2949999999999999</v>
      </c>
      <c r="K19" s="1">
        <v>2.1</v>
      </c>
    </row>
    <row r="20" spans="1:11" ht="15" thickBot="1" x14ac:dyDescent="0.35">
      <c r="A20" s="9" t="s">
        <v>12</v>
      </c>
      <c r="B20" s="9" t="s">
        <v>8</v>
      </c>
      <c r="C20" s="9" t="s">
        <v>18</v>
      </c>
      <c r="D20" s="9">
        <v>2131.7000000000003</v>
      </c>
      <c r="H20" s="1" t="s">
        <v>12</v>
      </c>
      <c r="I20" s="1" t="s">
        <v>16</v>
      </c>
      <c r="J20" s="1">
        <v>177.2</v>
      </c>
      <c r="K20" s="1">
        <v>708.80000000000007</v>
      </c>
    </row>
    <row r="21" spans="1:11" ht="15" thickBot="1" x14ac:dyDescent="0.35">
      <c r="A21" s="6" t="s">
        <v>19</v>
      </c>
      <c r="B21" s="8"/>
      <c r="C21" s="8"/>
      <c r="D21" s="15">
        <f>SUM(D13:D20)</f>
        <v>39882.299999999988</v>
      </c>
      <c r="H21" s="1" t="s">
        <v>12</v>
      </c>
      <c r="I21" s="1" t="s">
        <v>31</v>
      </c>
      <c r="J21" s="1">
        <v>20.329000000000001</v>
      </c>
      <c r="K21" s="1">
        <v>685.50000000000011</v>
      </c>
    </row>
    <row r="22" spans="1:11" x14ac:dyDescent="0.3">
      <c r="H22" s="1" t="s">
        <v>12</v>
      </c>
      <c r="I22" s="1" t="s">
        <v>32</v>
      </c>
      <c r="J22" s="1">
        <v>17.128999999999998</v>
      </c>
      <c r="K22" s="1">
        <v>729.4</v>
      </c>
    </row>
    <row r="23" spans="1:11" x14ac:dyDescent="0.3">
      <c r="H23" s="1" t="s">
        <v>12</v>
      </c>
      <c r="I23" s="1" t="s">
        <v>33</v>
      </c>
      <c r="J23" s="1">
        <v>7.7640000000000002</v>
      </c>
      <c r="K23" s="1">
        <v>475.9</v>
      </c>
    </row>
    <row r="24" spans="1:11" ht="15" thickBot="1" x14ac:dyDescent="0.35">
      <c r="H24" s="1" t="s">
        <v>12</v>
      </c>
      <c r="I24" s="2" t="s">
        <v>34</v>
      </c>
      <c r="J24" s="2">
        <v>7.4559999999999995</v>
      </c>
      <c r="K24" s="2">
        <v>532.79999999999995</v>
      </c>
    </row>
    <row r="25" spans="1:11" ht="15" thickBot="1" x14ac:dyDescent="0.35">
      <c r="H25" s="6" t="s">
        <v>19</v>
      </c>
      <c r="I25" s="8"/>
      <c r="J25" s="8"/>
      <c r="K25" s="7">
        <f>+SUM(K13:K24)</f>
        <v>38286.9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Georg-Mihkel</dc:creator>
  <cp:lastModifiedBy>Georg-Mihkel</cp:lastModifiedBy>
  <dcterms:created xsi:type="dcterms:W3CDTF">2024-04-01T11:20:03Z</dcterms:created>
  <dcterms:modified xsi:type="dcterms:W3CDTF">2024-04-14T12:27:28Z</dcterms:modified>
</cp:coreProperties>
</file>