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RAIX\Desktop\Orava tänava dok\Üldkaust\Kaetudtöödeaktid\Liivaluse ehitus\"/>
    </mc:Choice>
  </mc:AlternateContent>
  <xr:revisionPtr revIDLastSave="0" documentId="8_{2DD104D9-42F4-4E9D-A72F-CDF11487F7E1}" xr6:coauthVersionLast="47" xr6:coauthVersionMax="47" xr10:uidLastSave="{00000000-0000-0000-0000-000000000000}"/>
  <bookViews>
    <workbookView xWindow="4470" yWindow="4815" windowWidth="21600" windowHeight="1138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15" i="1" l="1"/>
  <c r="L15" i="1" s="1"/>
  <c r="K14" i="1" l="1"/>
  <c r="K13" i="1"/>
  <c r="L14" i="1" l="1"/>
  <c r="L13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eelo</author>
  </authors>
  <commentList>
    <comment ref="K11" authorId="0" shapeId="0" xr:uid="{00000000-0006-0000-0000-000001000000}">
      <text>
        <r>
          <rPr>
            <b/>
            <sz val="8"/>
            <color indexed="81"/>
            <rFont val="Tahoma"/>
            <family val="2"/>
          </rPr>
          <t xml:space="preserve">E-moodul; kandevõime näitaja 
NB! </t>
        </r>
        <r>
          <rPr>
            <sz val="8"/>
            <color indexed="81"/>
            <rFont val="Tahoma"/>
            <family val="2"/>
          </rPr>
          <t xml:space="preserve">killustiku jms puhul jälgida selle vastavust nõuetele! Kas projektis toodud või mujal. Näit teedel sideainega töötlemata alustel (III kl kild või IV kl kruuskild või erandjuhul kruus) &gt;= 170MPA; stabikiht vastavalt: bituumenstabi &gt;=200MPA, tsement- ja kompleksstabi &gt;=230MPA; kruusatee pealiskiht &gt;=120MPa; </t>
        </r>
      </text>
    </comment>
    <comment ref="L11" authorId="0" shapeId="0" xr:uid="{00000000-0006-0000-0000-000002000000}">
      <text>
        <r>
          <rPr>
            <b/>
            <sz val="8"/>
            <color indexed="81"/>
            <rFont val="Tahoma"/>
            <family val="2"/>
          </rPr>
          <t>Tihedusnäitaja. NB! Ei ole sama, mis tihendustegur Kt!</t>
        </r>
        <r>
          <rPr>
            <sz val="8"/>
            <color indexed="81"/>
            <rFont val="Tahoma"/>
            <family val="2"/>
          </rPr>
          <t xml:space="preserve">
Kui mõõdetakse LIIVAL, siis saab sellest tihendusteguri leida vastavaid valemeid kasutades (näiteks Inspectoriga enamlevinud näitajad: Kui Ti=1,54, siis Kt= 0,95; kui Ti= 1,30, siis Kt=0,98; kui Ti=1,15, siis Kt=1,00) Inspektoril (Ti) – teise mõõdetud deformatsiooni suhe kuuenda kuni kaheksanda mõõdetud deformatsiooni keskmisega; Loadmanil (TL) esimese mõõdetud deformatsiooni suhe teise ja järgnevate deformatsioonide keskmisega</t>
        </r>
      </text>
    </comment>
  </commentList>
</comments>
</file>

<file path=xl/sharedStrings.xml><?xml version="1.0" encoding="utf-8"?>
<sst xmlns="http://schemas.openxmlformats.org/spreadsheetml/2006/main" count="29" uniqueCount="28">
  <si>
    <t xml:space="preserve">ELASTSUSMOODULITE MÕÕTMISE PROTOKOLL NR. </t>
  </si>
  <si>
    <t>Töö tegija:</t>
  </si>
  <si>
    <t>Objekt:</t>
  </si>
  <si>
    <t xml:space="preserve">Koostamise kuupäev: </t>
  </si>
  <si>
    <t>Seadme tüüp ja nr. :</t>
  </si>
  <si>
    <t>Kihi materjal:</t>
  </si>
  <si>
    <t>Nõutav E-moodul:</t>
  </si>
  <si>
    <t>Mõõtmise kuupäev:</t>
  </si>
  <si>
    <t>Katse-seeria nr.</t>
  </si>
  <si>
    <t>Asukoht  (Katsepunkt)</t>
  </si>
  <si>
    <t>SEERIA KATSETE LUGEMID   Mpa</t>
  </si>
  <si>
    <t>∑E/3</t>
  </si>
  <si>
    <t>∑E/3
/E[2]</t>
  </si>
  <si>
    <t>Märkused</t>
  </si>
  <si>
    <t xml:space="preserve">Omanikujärelevalve: </t>
  </si>
  <si>
    <t xml:space="preserve">Mõõtja: </t>
  </si>
  <si>
    <t>(nimi, allkiri)</t>
  </si>
  <si>
    <t>Tuurmaa OÜ</t>
  </si>
  <si>
    <t>Inspector- 4m</t>
  </si>
  <si>
    <t>Dreenkiht</t>
  </si>
  <si>
    <t>10.11.2021</t>
  </si>
  <si>
    <t>Seeria 85</t>
  </si>
  <si>
    <t>Seeria 86</t>
  </si>
  <si>
    <t>Seeria 87</t>
  </si>
  <si>
    <t>Aivo Koolmeister</t>
  </si>
  <si>
    <t>Raiko Puu</t>
  </si>
  <si>
    <t>Harku vallas Tabasalu alevikus Orava tn sademeveetorustiku ehitus ja katendi taastamine</t>
  </si>
  <si>
    <t>TUU 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</si>
</sst>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7" x14ac:knownFonts="1">
    <font>
      <sz val="11"/>
      <color theme="1"/>
      <name val="Calibri"/>
      <family val="2"/>
      <charset val="186"/>
      <scheme val="minor"/>
    </font>
    <font>
      <sz val="14"/>
      <name val="Calibri"/>
      <family val="2"/>
      <scheme val="minor"/>
    </font>
    <font>
      <b/>
      <sz val="13"/>
      <name val="Calibri"/>
      <family val="2"/>
      <scheme val="minor"/>
    </font>
    <font>
      <sz val="12"/>
      <name val="Calibri"/>
      <family val="2"/>
      <scheme val="minor"/>
    </font>
    <font>
      <sz val="10"/>
      <name val="Times New Roman"/>
      <family val="1"/>
      <charset val="1"/>
    </font>
    <font>
      <sz val="8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4"/>
      <name val="Calibri"/>
      <family val="2"/>
      <scheme val="minor"/>
    </font>
    <font>
      <b/>
      <sz val="9"/>
      <name val="Calibri"/>
      <family val="2"/>
      <scheme val="minor"/>
    </font>
    <font>
      <b/>
      <sz val="8"/>
      <name val="Calibri"/>
      <family val="2"/>
      <scheme val="minor"/>
    </font>
    <font>
      <sz val="9"/>
      <name val="Calibri"/>
      <family val="2"/>
      <scheme val="minor"/>
    </font>
    <font>
      <sz val="11"/>
      <color indexed="8"/>
      <name val="Calibri"/>
      <family val="2"/>
      <charset val="186"/>
    </font>
    <font>
      <sz val="8"/>
      <color indexed="8"/>
      <name val="Calibri"/>
      <family val="2"/>
      <scheme val="minor"/>
    </font>
    <font>
      <vertAlign val="superscript"/>
      <sz val="10"/>
      <color indexed="8"/>
      <name val="Calibri"/>
      <family val="2"/>
      <scheme val="minor"/>
    </font>
    <font>
      <b/>
      <sz val="8"/>
      <color indexed="81"/>
      <name val="Tahoma"/>
      <family val="2"/>
    </font>
    <font>
      <sz val="8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8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8"/>
      </right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 style="medium">
        <color indexed="64"/>
      </bottom>
      <diagonal/>
    </border>
    <border>
      <left style="medium">
        <color indexed="8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2" fillId="0" borderId="0"/>
  </cellStyleXfs>
  <cellXfs count="52">
    <xf numFmtId="0" fontId="0" fillId="0" borderId="0" xfId="0"/>
    <xf numFmtId="0" fontId="1" fillId="0" borderId="0" xfId="0" applyFont="1"/>
    <xf numFmtId="1" fontId="3" fillId="0" borderId="1" xfId="0" applyNumberFormat="1" applyFont="1" applyBorder="1" applyAlignment="1">
      <alignment horizontal="center"/>
    </xf>
    <xf numFmtId="0" fontId="6" fillId="0" borderId="2" xfId="0" applyFont="1" applyBorder="1" applyAlignment="1">
      <alignment wrapText="1"/>
    </xf>
    <xf numFmtId="0" fontId="8" fillId="0" borderId="0" xfId="0" applyFont="1" applyBorder="1" applyAlignment="1">
      <alignment horizontal="left"/>
    </xf>
    <xf numFmtId="2" fontId="8" fillId="0" borderId="0" xfId="0" applyNumberFormat="1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1" fillId="0" borderId="0" xfId="0" applyFont="1" applyBorder="1" applyAlignment="1"/>
    <xf numFmtId="49" fontId="7" fillId="0" borderId="1" xfId="0" applyNumberFormat="1" applyFont="1" applyBorder="1" applyAlignment="1">
      <alignment horizontal="center"/>
    </xf>
    <xf numFmtId="0" fontId="11" fillId="0" borderId="14" xfId="0" applyFont="1" applyBorder="1" applyAlignment="1">
      <alignment horizontal="center"/>
    </xf>
    <xf numFmtId="0" fontId="11" fillId="0" borderId="15" xfId="0" applyFont="1" applyBorder="1" applyAlignment="1">
      <alignment horizontal="center"/>
    </xf>
    <xf numFmtId="0" fontId="11" fillId="0" borderId="16" xfId="0" applyFont="1" applyBorder="1" applyAlignment="1">
      <alignment horizontal="center"/>
    </xf>
    <xf numFmtId="0" fontId="5" fillId="0" borderId="19" xfId="0" applyFont="1" applyBorder="1" applyAlignment="1">
      <alignment horizontal="center"/>
    </xf>
    <xf numFmtId="2" fontId="13" fillId="0" borderId="20" xfId="1" applyNumberFormat="1" applyFont="1" applyBorder="1" applyAlignment="1">
      <alignment horizontal="center" wrapText="1"/>
    </xf>
    <xf numFmtId="1" fontId="5" fillId="0" borderId="19" xfId="0" applyNumberFormat="1" applyFont="1" applyBorder="1" applyAlignment="1">
      <alignment horizontal="center"/>
    </xf>
    <xf numFmtId="164" fontId="5" fillId="0" borderId="19" xfId="0" applyNumberFormat="1" applyFont="1" applyBorder="1" applyAlignment="1">
      <alignment horizontal="center"/>
    </xf>
    <xf numFmtId="0" fontId="5" fillId="0" borderId="19" xfId="0" applyFont="1" applyBorder="1" applyAlignment="1">
      <alignment horizontal="center" wrapText="1"/>
    </xf>
    <xf numFmtId="1" fontId="5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 wrapText="1"/>
    </xf>
    <xf numFmtId="0" fontId="11" fillId="0" borderId="0" xfId="0" applyFont="1" applyBorder="1" applyAlignment="1">
      <alignment horizontal="center"/>
    </xf>
    <xf numFmtId="1" fontId="9" fillId="0" borderId="0" xfId="0" applyNumberFormat="1" applyFont="1" applyBorder="1" applyAlignment="1"/>
    <xf numFmtId="0" fontId="9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2" fontId="13" fillId="0" borderId="0" xfId="1" applyNumberFormat="1" applyFont="1" applyBorder="1" applyAlignment="1">
      <alignment horizontal="center"/>
    </xf>
    <xf numFmtId="1" fontId="5" fillId="0" borderId="0" xfId="0" applyNumberFormat="1" applyFont="1" applyBorder="1" applyAlignment="1">
      <alignment horizontal="center"/>
    </xf>
    <xf numFmtId="0" fontId="6" fillId="0" borderId="0" xfId="0" applyFont="1" applyAlignment="1">
      <alignment horizontal="left"/>
    </xf>
    <xf numFmtId="0" fontId="10" fillId="0" borderId="5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1" fontId="9" fillId="0" borderId="10" xfId="0" applyNumberFormat="1" applyFont="1" applyBorder="1" applyAlignment="1">
      <alignment horizontal="center" vertical="center"/>
    </xf>
    <xf numFmtId="1" fontId="9" fillId="0" borderId="17" xfId="0" applyNumberFormat="1" applyFont="1" applyBorder="1" applyAlignment="1">
      <alignment horizontal="center" vertical="center"/>
    </xf>
    <xf numFmtId="0" fontId="6" fillId="0" borderId="3" xfId="0" applyFont="1" applyBorder="1" applyAlignment="1">
      <alignment horizontal="left" wrapText="1"/>
    </xf>
    <xf numFmtId="0" fontId="6" fillId="0" borderId="0" xfId="0" applyFont="1" applyBorder="1" applyAlignment="1">
      <alignment horizontal="right" wrapText="1"/>
    </xf>
    <xf numFmtId="0" fontId="5" fillId="0" borderId="0" xfId="0" applyFont="1" applyAlignment="1">
      <alignment horizontal="center"/>
    </xf>
    <xf numFmtId="0" fontId="9" fillId="0" borderId="0" xfId="0" applyFont="1" applyAlignment="1">
      <alignment horizontal="right"/>
    </xf>
    <xf numFmtId="0" fontId="1" fillId="0" borderId="4" xfId="0" applyFont="1" applyBorder="1" applyAlignment="1">
      <alignment horizontal="center"/>
    </xf>
    <xf numFmtId="0" fontId="9" fillId="0" borderId="11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2" fillId="0" borderId="0" xfId="0" applyFont="1" applyBorder="1" applyAlignment="1">
      <alignment horizontal="right"/>
    </xf>
    <xf numFmtId="0" fontId="4" fillId="0" borderId="0" xfId="0" applyFont="1" applyBorder="1" applyAlignment="1">
      <alignment horizontal="center"/>
    </xf>
    <xf numFmtId="0" fontId="6" fillId="0" borderId="2" xfId="0" applyFont="1" applyBorder="1" applyAlignment="1">
      <alignment horizontal="left" wrapText="1"/>
    </xf>
    <xf numFmtId="14" fontId="6" fillId="0" borderId="3" xfId="0" applyNumberFormat="1" applyFont="1" applyBorder="1" applyAlignment="1">
      <alignment horizontal="left" wrapText="1"/>
    </xf>
    <xf numFmtId="0" fontId="6" fillId="0" borderId="0" xfId="0" applyFont="1" applyBorder="1" applyAlignment="1">
      <alignment horizontal="left"/>
    </xf>
    <xf numFmtId="0" fontId="11" fillId="0" borderId="2" xfId="0" applyFont="1" applyBorder="1" applyAlignment="1">
      <alignment horizontal="left"/>
    </xf>
    <xf numFmtId="2" fontId="14" fillId="0" borderId="21" xfId="1" applyNumberFormat="1" applyFont="1" applyBorder="1" applyAlignment="1">
      <alignment horizontal="center"/>
    </xf>
    <xf numFmtId="0" fontId="7" fillId="0" borderId="3" xfId="0" applyFont="1" applyBorder="1" applyAlignment="1">
      <alignment horizontal="left" wrapText="1"/>
    </xf>
    <xf numFmtId="2" fontId="9" fillId="0" borderId="10" xfId="0" applyNumberFormat="1" applyFont="1" applyBorder="1" applyAlignment="1">
      <alignment horizontal="center" vertical="center" wrapText="1"/>
    </xf>
    <xf numFmtId="2" fontId="9" fillId="0" borderId="17" xfId="0" applyNumberFormat="1" applyFont="1" applyBorder="1" applyAlignment="1">
      <alignment horizontal="center" vertical="center" wrapText="1"/>
    </xf>
  </cellXfs>
  <cellStyles count="2">
    <cellStyle name="Excel Built-in Normal" xfId="1" xr:uid="{00000000-0005-0000-0000-000000000000}"/>
    <cellStyle name="Normaallaa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7"/>
  <sheetViews>
    <sheetView tabSelected="1" workbookViewId="0">
      <selection activeCell="C5" sqref="C5:M5"/>
    </sheetView>
  </sheetViews>
  <sheetFormatPr defaultRowHeight="15" x14ac:dyDescent="0.25"/>
  <cols>
    <col min="1" max="1" width="9.140625" customWidth="1"/>
    <col min="2" max="2" width="10" customWidth="1"/>
  </cols>
  <sheetData>
    <row r="1" spans="1:13" ht="18.75" x14ac:dyDescent="0.3">
      <c r="A1" s="1"/>
      <c r="B1" s="42" t="s">
        <v>0</v>
      </c>
      <c r="C1" s="42"/>
      <c r="D1" s="42"/>
      <c r="E1" s="42"/>
      <c r="F1" s="42"/>
      <c r="G1" s="42"/>
      <c r="H1" s="42"/>
      <c r="I1" s="42"/>
      <c r="J1" s="42"/>
      <c r="K1" s="42"/>
      <c r="L1" s="42"/>
      <c r="M1" s="2" t="s">
        <v>27</v>
      </c>
    </row>
    <row r="2" spans="1:13" x14ac:dyDescent="0.25">
      <c r="A2" s="43"/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</row>
    <row r="3" spans="1:13" x14ac:dyDescent="0.25">
      <c r="A3" s="46" t="s">
        <v>1</v>
      </c>
      <c r="B3" s="46"/>
      <c r="C3" s="44" t="s">
        <v>17</v>
      </c>
      <c r="D3" s="44"/>
      <c r="E3" s="44"/>
      <c r="F3" s="44"/>
      <c r="G3" s="44"/>
      <c r="H3" s="44"/>
      <c r="I3" s="44"/>
      <c r="J3" s="44"/>
      <c r="K3" s="44"/>
      <c r="L3" s="44"/>
      <c r="M3" s="44"/>
    </row>
    <row r="4" spans="1:13" x14ac:dyDescent="0.25">
      <c r="A4" s="46" t="s">
        <v>2</v>
      </c>
      <c r="B4" s="46"/>
      <c r="C4" s="35" t="s">
        <v>26</v>
      </c>
      <c r="D4" s="35"/>
      <c r="E4" s="35"/>
      <c r="F4" s="35"/>
      <c r="G4" s="35"/>
      <c r="H4" s="35"/>
      <c r="I4" s="35"/>
      <c r="J4" s="35"/>
      <c r="K4" s="35"/>
      <c r="L4" s="35"/>
      <c r="M4" s="35"/>
    </row>
    <row r="5" spans="1:13" x14ac:dyDescent="0.25">
      <c r="A5" s="46" t="s">
        <v>3</v>
      </c>
      <c r="B5" s="46"/>
      <c r="C5" s="45">
        <v>44510</v>
      </c>
      <c r="D5" s="35"/>
      <c r="E5" s="35"/>
      <c r="F5" s="35"/>
      <c r="G5" s="35"/>
      <c r="H5" s="35"/>
      <c r="I5" s="35"/>
      <c r="J5" s="35"/>
      <c r="K5" s="35"/>
      <c r="L5" s="35"/>
      <c r="M5" s="35"/>
    </row>
    <row r="6" spans="1:13" x14ac:dyDescent="0.25">
      <c r="A6" s="25" t="s">
        <v>4</v>
      </c>
      <c r="B6" s="25"/>
      <c r="C6" s="49" t="s">
        <v>18</v>
      </c>
      <c r="D6" s="49"/>
      <c r="E6" s="49"/>
      <c r="F6" s="49"/>
      <c r="G6" s="49"/>
      <c r="H6" s="49"/>
      <c r="I6" s="49"/>
      <c r="J6" s="49"/>
      <c r="K6" s="49"/>
      <c r="L6" s="49"/>
      <c r="M6" s="49"/>
    </row>
    <row r="7" spans="1:13" x14ac:dyDescent="0.25">
      <c r="A7" s="25" t="s">
        <v>5</v>
      </c>
      <c r="B7" s="25"/>
      <c r="C7" s="35" t="s">
        <v>19</v>
      </c>
      <c r="D7" s="35"/>
      <c r="E7" s="35"/>
      <c r="F7" s="35"/>
      <c r="G7" s="35"/>
      <c r="H7" s="35"/>
      <c r="I7" s="35"/>
      <c r="J7" s="36" t="s">
        <v>6</v>
      </c>
      <c r="K7" s="36"/>
      <c r="L7" s="36"/>
      <c r="M7" s="3">
        <v>70</v>
      </c>
    </row>
    <row r="8" spans="1:13" x14ac:dyDescent="0.25">
      <c r="A8" s="37"/>
      <c r="B8" s="37"/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</row>
    <row r="9" spans="1:13" ht="18.75" x14ac:dyDescent="0.3">
      <c r="A9" s="1"/>
      <c r="B9" s="4"/>
      <c r="C9" s="5"/>
      <c r="D9" s="4"/>
      <c r="E9" s="6"/>
      <c r="F9" s="6"/>
      <c r="G9" s="6"/>
      <c r="H9" s="6"/>
      <c r="I9" s="7"/>
      <c r="J9" s="38" t="s">
        <v>7</v>
      </c>
      <c r="K9" s="38"/>
      <c r="L9" s="38"/>
      <c r="M9" s="8" t="s">
        <v>20</v>
      </c>
    </row>
    <row r="10" spans="1:13" ht="19.5" thickBot="1" x14ac:dyDescent="0.35">
      <c r="A10" s="39"/>
      <c r="B10" s="39"/>
      <c r="C10" s="39"/>
      <c r="D10" s="39"/>
      <c r="E10" s="39"/>
      <c r="F10" s="39"/>
      <c r="G10" s="39"/>
      <c r="H10" s="39"/>
      <c r="I10" s="39"/>
      <c r="J10" s="39"/>
      <c r="K10" s="39"/>
      <c r="L10" s="39"/>
      <c r="M10" s="39"/>
    </row>
    <row r="11" spans="1:13" x14ac:dyDescent="0.25">
      <c r="A11" s="26" t="s">
        <v>8</v>
      </c>
      <c r="B11" s="28" t="s">
        <v>9</v>
      </c>
      <c r="C11" s="30" t="s">
        <v>10</v>
      </c>
      <c r="D11" s="31"/>
      <c r="E11" s="31"/>
      <c r="F11" s="31"/>
      <c r="G11" s="31"/>
      <c r="H11" s="31"/>
      <c r="I11" s="31"/>
      <c r="J11" s="32"/>
      <c r="K11" s="33" t="s">
        <v>11</v>
      </c>
      <c r="L11" s="50" t="s">
        <v>12</v>
      </c>
      <c r="M11" s="40" t="s">
        <v>13</v>
      </c>
    </row>
    <row r="12" spans="1:13" ht="15.75" thickBot="1" x14ac:dyDescent="0.3">
      <c r="A12" s="27"/>
      <c r="B12" s="29"/>
      <c r="C12" s="9">
        <v>1</v>
      </c>
      <c r="D12" s="10">
        <v>2</v>
      </c>
      <c r="E12" s="10">
        <v>3</v>
      </c>
      <c r="F12" s="10">
        <v>4</v>
      </c>
      <c r="G12" s="10">
        <v>5</v>
      </c>
      <c r="H12" s="10">
        <v>6</v>
      </c>
      <c r="I12" s="10">
        <v>7</v>
      </c>
      <c r="J12" s="11">
        <v>8</v>
      </c>
      <c r="K12" s="34"/>
      <c r="L12" s="51"/>
      <c r="M12" s="41"/>
    </row>
    <row r="13" spans="1:13" x14ac:dyDescent="0.25">
      <c r="A13" s="12">
        <v>1</v>
      </c>
      <c r="B13" s="13" t="s">
        <v>21</v>
      </c>
      <c r="C13" s="14">
        <v>33</v>
      </c>
      <c r="D13" s="14">
        <v>56</v>
      </c>
      <c r="E13" s="14">
        <v>62</v>
      </c>
      <c r="F13" s="14">
        <v>69</v>
      </c>
      <c r="G13" s="14">
        <v>66</v>
      </c>
      <c r="H13" s="14">
        <v>74</v>
      </c>
      <c r="I13" s="14">
        <v>79</v>
      </c>
      <c r="J13" s="14">
        <v>82</v>
      </c>
      <c r="K13" s="15">
        <f>AVERAGE(H13:J13)</f>
        <v>78.333333333333329</v>
      </c>
      <c r="L13" s="15">
        <f>K13/D13</f>
        <v>1.3988095238095237</v>
      </c>
      <c r="M13" s="16"/>
    </row>
    <row r="14" spans="1:13" x14ac:dyDescent="0.25">
      <c r="A14" s="12">
        <v>2</v>
      </c>
      <c r="B14" s="13" t="s">
        <v>22</v>
      </c>
      <c r="C14" s="17">
        <v>55</v>
      </c>
      <c r="D14" s="17">
        <v>84</v>
      </c>
      <c r="E14" s="17">
        <v>90</v>
      </c>
      <c r="F14" s="17">
        <v>98</v>
      </c>
      <c r="G14" s="17">
        <v>97</v>
      </c>
      <c r="H14" s="17">
        <v>101</v>
      </c>
      <c r="I14" s="17">
        <v>92</v>
      </c>
      <c r="J14" s="17">
        <v>102</v>
      </c>
      <c r="K14" s="15">
        <f>AVERAGE(H14:J14)</f>
        <v>98.333333333333329</v>
      </c>
      <c r="L14" s="15">
        <f t="shared" ref="L14:L15" si="0">K14/D14</f>
        <v>1.1706349206349205</v>
      </c>
      <c r="M14" s="18"/>
    </row>
    <row r="15" spans="1:13" x14ac:dyDescent="0.25">
      <c r="A15" s="12">
        <v>3</v>
      </c>
      <c r="B15" s="13" t="s">
        <v>23</v>
      </c>
      <c r="C15" s="17">
        <v>42</v>
      </c>
      <c r="D15" s="17">
        <v>65</v>
      </c>
      <c r="E15" s="17">
        <v>78</v>
      </c>
      <c r="F15" s="17">
        <v>85</v>
      </c>
      <c r="G15" s="17">
        <v>96</v>
      </c>
      <c r="H15" s="17">
        <v>98</v>
      </c>
      <c r="I15" s="17">
        <v>103</v>
      </c>
      <c r="J15" s="17">
        <v>109</v>
      </c>
      <c r="K15" s="15">
        <f t="shared" ref="K15" si="1">AVERAGE(H15:J15)</f>
        <v>103.33333333333333</v>
      </c>
      <c r="L15" s="15">
        <f t="shared" si="0"/>
        <v>1.5897435897435896</v>
      </c>
      <c r="M15" s="18"/>
    </row>
    <row r="16" spans="1:13" x14ac:dyDescent="0.25">
      <c r="A16" s="19"/>
      <c r="B16" s="20" t="s">
        <v>14</v>
      </c>
      <c r="C16" s="47" t="s">
        <v>24</v>
      </c>
      <c r="D16" s="47"/>
      <c r="E16" s="47"/>
      <c r="F16" s="47"/>
      <c r="G16" s="47"/>
      <c r="H16" s="21" t="s">
        <v>15</v>
      </c>
      <c r="I16" s="47" t="s">
        <v>25</v>
      </c>
      <c r="J16" s="47"/>
      <c r="K16" s="47"/>
      <c r="L16" s="47"/>
      <c r="M16" s="47"/>
    </row>
    <row r="17" spans="1:13" ht="15.75" x14ac:dyDescent="0.25">
      <c r="A17" s="22"/>
      <c r="B17" s="23"/>
      <c r="C17" s="48" t="s">
        <v>16</v>
      </c>
      <c r="D17" s="48"/>
      <c r="E17" s="48"/>
      <c r="F17" s="48"/>
      <c r="G17" s="48"/>
      <c r="H17" s="24"/>
      <c r="I17" s="48" t="s">
        <v>16</v>
      </c>
      <c r="J17" s="48"/>
      <c r="K17" s="48"/>
      <c r="L17" s="48"/>
      <c r="M17" s="48"/>
    </row>
  </sheetData>
  <mergeCells count="26">
    <mergeCell ref="C16:G16"/>
    <mergeCell ref="I16:M16"/>
    <mergeCell ref="C17:G17"/>
    <mergeCell ref="I17:M17"/>
    <mergeCell ref="C6:M6"/>
    <mergeCell ref="L11:L12"/>
    <mergeCell ref="B1:L1"/>
    <mergeCell ref="A2:M2"/>
    <mergeCell ref="C3:M3"/>
    <mergeCell ref="C4:M4"/>
    <mergeCell ref="C5:M5"/>
    <mergeCell ref="A3:B3"/>
    <mergeCell ref="A4:B4"/>
    <mergeCell ref="A5:B5"/>
    <mergeCell ref="A6:B6"/>
    <mergeCell ref="A11:A12"/>
    <mergeCell ref="B11:B12"/>
    <mergeCell ref="C11:J11"/>
    <mergeCell ref="K11:K12"/>
    <mergeCell ref="C7:I7"/>
    <mergeCell ref="J7:L7"/>
    <mergeCell ref="A8:M8"/>
    <mergeCell ref="J9:L9"/>
    <mergeCell ref="A10:M10"/>
    <mergeCell ref="A7:B7"/>
    <mergeCell ref="M11:M12"/>
  </mergeCells>
  <pageMargins left="0.7" right="0.7" top="0.75" bottom="0.75" header="0.3" footer="0.3"/>
  <pageSetup paperSize="9" orientation="landscape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Töölehed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Kurmo</dc:creator>
  <cp:lastModifiedBy>RAIX</cp:lastModifiedBy>
  <cp:lastPrinted>2018-01-04T16:35:33Z</cp:lastPrinted>
  <dcterms:created xsi:type="dcterms:W3CDTF">2018-01-04T10:39:56Z</dcterms:created>
  <dcterms:modified xsi:type="dcterms:W3CDTF">2021-11-30T13:31:50Z</dcterms:modified>
</cp:coreProperties>
</file>